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ЦЕНЫ'!$A$1:$G$30</definedName>
  </definedNames>
  <calcPr calcId="145621" fullPrecision="0"/>
</workbook>
</file>

<file path=xl/calcChain.xml><?xml version="1.0" encoding="utf-8"?>
<calcChain xmlns="http://schemas.openxmlformats.org/spreadsheetml/2006/main">
  <c r="F15" i="4" l="1"/>
  <c r="G22" i="4"/>
  <c r="F22" i="4"/>
  <c r="E22" i="4"/>
  <c r="C22" i="4"/>
  <c r="B22" i="4"/>
  <c r="F21" i="4"/>
  <c r="G16" i="4" l="1"/>
  <c r="G23" i="4" s="1"/>
  <c r="B16" i="4" l="1"/>
  <c r="B23" i="4" s="1"/>
  <c r="E16" i="4" l="1"/>
  <c r="E23" i="4" s="1"/>
  <c r="C16" i="4"/>
  <c r="C23" i="4" s="1"/>
  <c r="B24" i="4"/>
  <c r="F16" i="4"/>
  <c r="F23" i="4" s="1"/>
  <c r="C24" i="4" l="1"/>
  <c r="F24" i="4"/>
  <c r="G24" i="4" s="1"/>
  <c r="C26" i="4" s="1"/>
  <c r="E24" i="4"/>
</calcChain>
</file>

<file path=xl/sharedStrings.xml><?xml version="1.0" encoding="utf-8"?>
<sst xmlns="http://schemas.openxmlformats.org/spreadsheetml/2006/main" count="34" uniqueCount="28">
  <si>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</si>
  <si>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</si>
  <si>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</si>
  <si>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</si>
  <si>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</si>
  <si>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</si>
  <si>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</si>
  <si>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</si>
  <si>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</si>
  <si>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</si>
  <si>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</si>
  <si>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</si>
  <si>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</si>
  <si>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</si>
  <si>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</si>
  <si>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</si>
  <si>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</si>
  <si>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Зам. директора</t>
  </si>
  <si>
    <t>В.Ю. Овечкин</t>
  </si>
  <si>
    <t>офисной мебели</t>
  </si>
  <si>
    <t>Кресло офисное</t>
  </si>
  <si>
    <t>Стул на металлическом каркасе</t>
  </si>
  <si>
    <t>штука</t>
  </si>
  <si>
    <t>Сорок две тысячи триста восемь рублей 43 копейки</t>
  </si>
  <si>
    <r>
      <rPr>
        <sz val="12"/>
        <color rgb="FF0000FF"/>
        <rFont val="Times New Roman"/>
        <family val="1"/>
        <charset val="204"/>
      </rPr>
      <t>1* - https://www.office-planet.ru/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https://xn----7sbabh4cwadrb5e.xn--p1ai/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https://proffsvet.ru/</t>
    </r>
  </si>
  <si>
    <t xml:space="preserve"> (ИКЗ - 24 38622019058862201001 0032 001 0000 244)</t>
  </si>
  <si>
    <t xml:space="preserve">Вид материала обивки спинки: Текстиль
Вид материала обивки сидения: Текстиль
Тип каркаса: Пластиковый
Назначение:  Для руководителя
Наличие механизма регулировки по высоте: Да
Наличие подлокотников: Да
Регулировка угла наклона: Да
Дополнительные характеристики*:
Минимальная высота до сидения:  ≥420 и ≤480 мм
Глубина сидения: ≥ 400 и ≤ 500 мм
Ширина сидения: ≥ 470 и ≤ 530 мм
Высота спинки: ≥710 мм
Максимальная нагрузка на кресло: ≥ 90 кг
Наличие механизма качания: Да
Цвет обивки: Черный
Тип крестовины: Пластиковый
</t>
  </si>
  <si>
    <t xml:space="preserve">Наличие мягкого сидения: Да
Наличие мягкой спинки: Да
Вид материала спинки:  Пластик
Вид материала сидения:  Пластик
Форма основания: Ножки
Дополнительные характеристики*: 
Материал обивки: Ткань
Цвет обивки: Черный
Цвет каркаса: Черный
Максимальная нагрузка на кресло: ≥ 90 кг
Высота стула: ≥ 800 и ≤ 830 мм.
Ширина стула: ≥ 500 и ≤ 550 мм
Глубина стула: ≥ 570 и ≤ 620 мм 
Высота до сиденья: ≥ 430 и ≤ 460 мм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</si>
</sst>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7"/>
  <sheetViews>
    <sheetView tabSelected="1" view="pageBreakPreview" zoomScale="90" zoomScaleNormal="100" zoomScaleSheetLayoutView="90" workbookViewId="0">
      <selection activeCell="J18" sqref="J18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58" t="s">
        <v>11</v>
      </c>
      <c r="G1" s="59"/>
    </row>
    <row r="2" spans="1:9" ht="15.75" x14ac:dyDescent="0.25">
      <c r="A2" s="11"/>
      <c r="B2" s="11"/>
      <c r="C2" s="11"/>
      <c r="D2" s="11"/>
      <c r="E2" s="58" t="s">
        <v>12</v>
      </c>
      <c r="F2" s="58"/>
      <c r="G2" s="58"/>
    </row>
    <row r="3" spans="1:9" ht="15.75" x14ac:dyDescent="0.25">
      <c r="A3" s="11"/>
      <c r="B3" s="11"/>
      <c r="C3" s="11"/>
      <c r="D3" s="11"/>
      <c r="E3" s="11"/>
      <c r="F3" s="58" t="s">
        <v>13</v>
      </c>
      <c r="G3" s="59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41" t="s">
        <v>14</v>
      </c>
      <c r="B5" s="41"/>
      <c r="C5" s="41"/>
      <c r="D5" s="41"/>
      <c r="E5" s="41"/>
      <c r="F5" s="41"/>
      <c r="G5" s="41"/>
      <c r="H5" s="1"/>
      <c r="I5" s="1"/>
    </row>
    <row r="6" spans="1:9" ht="15.75" x14ac:dyDescent="0.25">
      <c r="A6" s="64" t="s">
        <v>19</v>
      </c>
      <c r="B6" s="64"/>
      <c r="C6" s="64"/>
      <c r="D6" s="64"/>
      <c r="E6" s="64"/>
      <c r="F6" s="64"/>
      <c r="G6" s="64"/>
      <c r="H6" s="1"/>
      <c r="I6" s="1"/>
    </row>
    <row r="7" spans="1:9" ht="15.75" x14ac:dyDescent="0.25">
      <c r="A7" s="62" t="s">
        <v>25</v>
      </c>
      <c r="B7" s="62"/>
      <c r="C7" s="62"/>
      <c r="D7" s="62"/>
      <c r="E7" s="62"/>
      <c r="F7" s="62"/>
      <c r="G7" s="62"/>
      <c r="H7" s="8"/>
      <c r="I7" s="10"/>
    </row>
    <row r="8" spans="1:9" s="3" customFormat="1" ht="15.75" x14ac:dyDescent="0.25">
      <c r="A8" s="51" t="s">
        <v>0</v>
      </c>
      <c r="B8" s="51"/>
      <c r="C8" s="51"/>
      <c r="D8" s="51"/>
      <c r="E8" s="51"/>
      <c r="F8" s="51"/>
      <c r="G8" s="51"/>
      <c r="I8" s="9"/>
    </row>
    <row r="9" spans="1:9" ht="33.75" customHeight="1" x14ac:dyDescent="0.25">
      <c r="A9" s="60" t="s">
        <v>1</v>
      </c>
      <c r="B9" s="65" t="s">
        <v>2</v>
      </c>
      <c r="C9" s="66"/>
      <c r="D9" s="66"/>
      <c r="E9" s="66"/>
      <c r="F9" s="14" t="s">
        <v>8</v>
      </c>
      <c r="G9" s="14" t="s">
        <v>9</v>
      </c>
      <c r="H9" s="1"/>
      <c r="I9" s="1"/>
    </row>
    <row r="10" spans="1:9" ht="16.5" customHeight="1" x14ac:dyDescent="0.25">
      <c r="A10" s="61"/>
      <c r="B10" s="15">
        <v>1</v>
      </c>
      <c r="C10" s="63">
        <v>2</v>
      </c>
      <c r="D10" s="63"/>
      <c r="E10" s="15">
        <v>3</v>
      </c>
      <c r="F10" s="16"/>
      <c r="G10" s="16"/>
      <c r="H10" s="1"/>
      <c r="I10" s="1"/>
    </row>
    <row r="11" spans="1:9" ht="15.75" x14ac:dyDescent="0.25">
      <c r="A11" s="17" t="s">
        <v>15</v>
      </c>
      <c r="B11" s="53" t="s">
        <v>20</v>
      </c>
      <c r="C11" s="54"/>
      <c r="D11" s="54"/>
      <c r="E11" s="54"/>
      <c r="F11" s="55"/>
      <c r="G11" s="56"/>
      <c r="H11" s="1"/>
      <c r="I11" s="1"/>
    </row>
    <row r="12" spans="1:9" ht="95.25" customHeight="1" x14ac:dyDescent="0.25">
      <c r="A12" s="18" t="s">
        <v>16</v>
      </c>
      <c r="B12" s="43" t="s">
        <v>26</v>
      </c>
      <c r="C12" s="44"/>
      <c r="D12" s="44"/>
      <c r="E12" s="44"/>
      <c r="F12" s="45"/>
      <c r="G12" s="57"/>
      <c r="H12" s="1"/>
      <c r="I12" s="1"/>
    </row>
    <row r="13" spans="1:9" s="7" customFormat="1" ht="159.75" customHeight="1" x14ac:dyDescent="0.25">
      <c r="A13" s="19"/>
      <c r="B13" s="46"/>
      <c r="C13" s="47"/>
      <c r="D13" s="47"/>
      <c r="E13" s="47"/>
      <c r="F13" s="48"/>
      <c r="G13" s="20"/>
    </row>
    <row r="14" spans="1:9" ht="15.75" x14ac:dyDescent="0.25">
      <c r="A14" s="21" t="s">
        <v>3</v>
      </c>
      <c r="B14" s="22">
        <v>4</v>
      </c>
      <c r="C14" s="23" t="s">
        <v>22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8737</v>
      </c>
      <c r="C15" s="42">
        <v>8666</v>
      </c>
      <c r="D15" s="42"/>
      <c r="E15" s="28">
        <v>9002</v>
      </c>
      <c r="F15" s="29">
        <f>(B15+C15+E15)/3</f>
        <v>8801.67</v>
      </c>
      <c r="G15" s="29">
        <v>8801.67</v>
      </c>
      <c r="H15" s="1"/>
      <c r="I15" s="1"/>
    </row>
    <row r="16" spans="1:9" ht="17.25" customHeight="1" x14ac:dyDescent="0.25">
      <c r="A16" s="30" t="s">
        <v>5</v>
      </c>
      <c r="B16" s="31">
        <f>B15*B14</f>
        <v>34948</v>
      </c>
      <c r="C16" s="52">
        <f>C15*B14</f>
        <v>34664</v>
      </c>
      <c r="D16" s="52"/>
      <c r="E16" s="31">
        <f>E15*B14</f>
        <v>36008</v>
      </c>
      <c r="F16" s="31">
        <f>G15*B14</f>
        <v>35206.68</v>
      </c>
      <c r="G16" s="31">
        <f>G15*B14</f>
        <v>35206.68</v>
      </c>
      <c r="H16" s="1"/>
      <c r="I16" s="1"/>
    </row>
    <row r="17" spans="1:10" ht="15.75" x14ac:dyDescent="0.25">
      <c r="A17" s="17" t="s">
        <v>15</v>
      </c>
      <c r="B17" s="53" t="s">
        <v>21</v>
      </c>
      <c r="C17" s="54"/>
      <c r="D17" s="54"/>
      <c r="E17" s="54"/>
      <c r="F17" s="55"/>
      <c r="G17" s="56"/>
      <c r="H17" s="1"/>
      <c r="I17" s="1"/>
    </row>
    <row r="18" spans="1:10" ht="95.25" customHeight="1" x14ac:dyDescent="0.25">
      <c r="A18" s="18" t="s">
        <v>16</v>
      </c>
      <c r="B18" s="43" t="s">
        <v>27</v>
      </c>
      <c r="C18" s="44"/>
      <c r="D18" s="44"/>
      <c r="E18" s="44"/>
      <c r="F18" s="45"/>
      <c r="G18" s="57"/>
      <c r="H18" s="1"/>
      <c r="I18" s="1"/>
    </row>
    <row r="19" spans="1:10" s="7" customFormat="1" ht="126" customHeight="1" x14ac:dyDescent="0.25">
      <c r="A19" s="19"/>
      <c r="B19" s="46"/>
      <c r="C19" s="47"/>
      <c r="D19" s="47"/>
      <c r="E19" s="47"/>
      <c r="F19" s="48"/>
      <c r="G19" s="20"/>
    </row>
    <row r="20" spans="1:10" ht="15.75" x14ac:dyDescent="0.25">
      <c r="A20" s="21" t="s">
        <v>3</v>
      </c>
      <c r="B20" s="22">
        <v>3</v>
      </c>
      <c r="C20" s="23" t="s">
        <v>22</v>
      </c>
      <c r="D20" s="23"/>
      <c r="E20" s="23"/>
      <c r="F20" s="24"/>
      <c r="G20" s="25"/>
      <c r="H20" s="1"/>
      <c r="I20" s="1"/>
    </row>
    <row r="21" spans="1:10" ht="17.25" customHeight="1" x14ac:dyDescent="0.25">
      <c r="A21" s="26" t="s">
        <v>4</v>
      </c>
      <c r="B21" s="39">
        <v>2047.09</v>
      </c>
      <c r="C21" s="42">
        <v>2255</v>
      </c>
      <c r="D21" s="42"/>
      <c r="E21" s="28">
        <v>2799.66</v>
      </c>
      <c r="F21" s="29">
        <f>(B21+C21+E21)/3</f>
        <v>2367.25</v>
      </c>
      <c r="G21" s="29">
        <v>2367.25</v>
      </c>
      <c r="H21" s="1"/>
      <c r="I21" s="1"/>
    </row>
    <row r="22" spans="1:10" ht="17.25" customHeight="1" x14ac:dyDescent="0.25">
      <c r="A22" s="30" t="s">
        <v>5</v>
      </c>
      <c r="B22" s="31">
        <f>B21*B20</f>
        <v>6141.27</v>
      </c>
      <c r="C22" s="52">
        <f>C21*B20</f>
        <v>6765</v>
      </c>
      <c r="D22" s="52"/>
      <c r="E22" s="31">
        <f>E21*B20</f>
        <v>8398.98</v>
      </c>
      <c r="F22" s="31">
        <f>G21*B20</f>
        <v>7101.75</v>
      </c>
      <c r="G22" s="31">
        <f>G21*B20</f>
        <v>7101.75</v>
      </c>
      <c r="H22" s="1"/>
      <c r="I22" s="1"/>
    </row>
    <row r="23" spans="1:10" ht="17.25" customHeight="1" x14ac:dyDescent="0.25">
      <c r="A23" s="32" t="s">
        <v>6</v>
      </c>
      <c r="B23" s="33">
        <f>B16+B22</f>
        <v>41089.269999999997</v>
      </c>
      <c r="C23" s="40">
        <f>C16+C22</f>
        <v>41429</v>
      </c>
      <c r="D23" s="40"/>
      <c r="E23" s="33">
        <f>E16+E22</f>
        <v>44406.98</v>
      </c>
      <c r="F23" s="33">
        <f>F16+F22</f>
        <v>42308.43</v>
      </c>
      <c r="G23" s="33">
        <f>G16+G22</f>
        <v>42308.43</v>
      </c>
      <c r="H23" s="1"/>
      <c r="I23" s="1"/>
    </row>
    <row r="24" spans="1:10" ht="17.25" customHeight="1" x14ac:dyDescent="0.25">
      <c r="A24" s="30" t="s">
        <v>7</v>
      </c>
      <c r="B24" s="33">
        <f>B23</f>
        <v>41089.269999999997</v>
      </c>
      <c r="C24" s="40">
        <f>C23</f>
        <v>41429</v>
      </c>
      <c r="D24" s="40"/>
      <c r="E24" s="33">
        <f>E23</f>
        <v>44406.98</v>
      </c>
      <c r="F24" s="33">
        <f>F23</f>
        <v>42308.43</v>
      </c>
      <c r="G24" s="33">
        <f>F24</f>
        <v>42308.43</v>
      </c>
      <c r="H24" s="1"/>
      <c r="I24" s="4"/>
      <c r="J24" s="4"/>
    </row>
    <row r="25" spans="1:10" ht="15.75" x14ac:dyDescent="0.25">
      <c r="A25" s="11"/>
      <c r="B25" s="11"/>
      <c r="C25" s="11"/>
      <c r="D25" s="11"/>
      <c r="E25" s="11"/>
      <c r="F25" s="34"/>
      <c r="G25" s="34"/>
      <c r="H25" s="1"/>
      <c r="I25" s="1"/>
    </row>
    <row r="26" spans="1:10" ht="19.5" customHeight="1" x14ac:dyDescent="0.25">
      <c r="A26" s="50" t="s">
        <v>10</v>
      </c>
      <c r="B26" s="50"/>
      <c r="C26" s="38">
        <f>G24</f>
        <v>42308.43</v>
      </c>
      <c r="D26" s="50" t="s">
        <v>23</v>
      </c>
      <c r="E26" s="50"/>
      <c r="F26" s="50"/>
      <c r="G26" s="50"/>
      <c r="I26" s="1"/>
    </row>
    <row r="27" spans="1:10" ht="48" customHeight="1" x14ac:dyDescent="0.25">
      <c r="A27" s="49" t="s">
        <v>24</v>
      </c>
      <c r="B27" s="49"/>
      <c r="C27" s="35"/>
      <c r="D27" s="35"/>
      <c r="E27" s="35"/>
      <c r="F27" s="35"/>
      <c r="G27" s="35"/>
      <c r="I27" s="1"/>
    </row>
    <row r="28" spans="1:10" ht="15.75" x14ac:dyDescent="0.25">
      <c r="A28" s="35"/>
      <c r="C28" s="35"/>
      <c r="D28" s="35"/>
      <c r="E28" s="35"/>
      <c r="F28" s="35"/>
      <c r="G28" s="35"/>
      <c r="I28" s="1"/>
    </row>
    <row r="29" spans="1:10" ht="15.75" x14ac:dyDescent="0.25">
      <c r="B29" s="35"/>
      <c r="C29" s="35"/>
      <c r="D29" s="35"/>
      <c r="E29" s="35"/>
      <c r="F29" s="35"/>
      <c r="G29" s="35"/>
      <c r="H29" s="1"/>
      <c r="I29" s="1"/>
    </row>
    <row r="30" spans="1:10" ht="15.75" x14ac:dyDescent="0.25">
      <c r="B30" s="36" t="s">
        <v>17</v>
      </c>
      <c r="C30" s="37"/>
      <c r="D30" s="37"/>
      <c r="E30" s="37"/>
      <c r="F30" s="37" t="s">
        <v>18</v>
      </c>
      <c r="G30" s="11"/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4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  <row r="1592" spans="8:9" x14ac:dyDescent="0.25">
      <c r="H1592" s="1"/>
      <c r="I1592" s="1"/>
    </row>
    <row r="1593" spans="8:9" x14ac:dyDescent="0.25">
      <c r="H1593" s="1"/>
      <c r="I1593" s="1"/>
    </row>
    <row r="1594" spans="8:9" x14ac:dyDescent="0.25">
      <c r="H1594" s="1"/>
      <c r="I1594" s="1"/>
    </row>
    <row r="1595" spans="8:9" x14ac:dyDescent="0.25">
      <c r="H1595" s="1"/>
      <c r="I1595" s="1"/>
    </row>
    <row r="1596" spans="8:9" x14ac:dyDescent="0.25">
      <c r="H1596" s="1"/>
      <c r="I1596" s="1"/>
    </row>
    <row r="1597" spans="8:9" x14ac:dyDescent="0.25">
      <c r="H1597" s="1"/>
      <c r="I1597" s="1"/>
    </row>
  </sheetData>
  <mergeCells count="25">
    <mergeCell ref="F1:G1"/>
    <mergeCell ref="A9:A10"/>
    <mergeCell ref="B11:F11"/>
    <mergeCell ref="G11:G12"/>
    <mergeCell ref="A7:G7"/>
    <mergeCell ref="F3:G3"/>
    <mergeCell ref="E2:G2"/>
    <mergeCell ref="C10:D10"/>
    <mergeCell ref="A6:G6"/>
    <mergeCell ref="B9:E9"/>
    <mergeCell ref="C24:D24"/>
    <mergeCell ref="A5:G5"/>
    <mergeCell ref="C15:D15"/>
    <mergeCell ref="B12:F13"/>
    <mergeCell ref="A27:B27"/>
    <mergeCell ref="A26:B26"/>
    <mergeCell ref="A8:G8"/>
    <mergeCell ref="D26:G26"/>
    <mergeCell ref="C16:D16"/>
    <mergeCell ref="C23:D23"/>
    <mergeCell ref="B17:F17"/>
    <mergeCell ref="G17:G18"/>
    <mergeCell ref="B18:F19"/>
    <mergeCell ref="C21:D21"/>
    <mergeCell ref="C22:D22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Петрова Наталья Викторовна</cp:lastModifiedBy>
  <cp:lastPrinted>2024-10-09T10:35:16Z</cp:lastPrinted>
  <dcterms:created xsi:type="dcterms:W3CDTF">2016-03-22T05:41:53Z</dcterms:created>
  <dcterms:modified xsi:type="dcterms:W3CDTF">2024-10-09T10:35:42Z</dcterms:modified>
</cp:coreProperties>
</file>